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3F7FC0C1-9E8C-47A0-8953-6DF8FBEC62CF}" xr6:coauthVersionLast="47" xr6:coauthVersionMax="47" xr10:uidLastSave="{00000000-0000-0000-0000-000000000000}"/>
  <bookViews>
    <workbookView xWindow="11076" yWindow="1248" windowWidth="11292" windowHeight="8844" xr2:uid="{8BDBD922-1615-4B91-A9A3-2406318F5625}"/>
  </bookViews>
  <sheets>
    <sheet name="EBIT raportowany segment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K5" i="2"/>
  <c r="E7" i="2"/>
  <c r="K7" i="2"/>
  <c r="E8" i="2"/>
  <c r="K8" i="2"/>
  <c r="E9" i="2"/>
  <c r="K9" i="2"/>
  <c r="E10" i="2"/>
  <c r="K10" i="2"/>
  <c r="E11" i="2"/>
  <c r="K11" i="2"/>
</calcChain>
</file>

<file path=xl/sharedStrings.xml><?xml version="1.0" encoding="utf-8"?>
<sst xmlns="http://schemas.openxmlformats.org/spreadsheetml/2006/main" count="20" uniqueCount="19">
  <si>
    <t>Circular Economy</t>
  </si>
  <si>
    <t>Gospodarka Obiegu Zamknietego</t>
  </si>
  <si>
    <t xml:space="preserve">Supply </t>
  </si>
  <si>
    <t>Obrót</t>
  </si>
  <si>
    <t>Distribution</t>
  </si>
  <si>
    <t>Dystrybucja</t>
  </si>
  <si>
    <t xml:space="preserve">Renewables </t>
  </si>
  <si>
    <t>Energetyka Odnawialna</t>
  </si>
  <si>
    <t>District Heating</t>
  </si>
  <si>
    <t>Ciepłownictwo</t>
  </si>
  <si>
    <t>-</t>
  </si>
  <si>
    <t xml:space="preserve">Conventional Generation </t>
  </si>
  <si>
    <t>Energetyka Konwencjonalna</t>
  </si>
  <si>
    <t>EBITDA [PLN m], including:</t>
  </si>
  <si>
    <t>EBIT [mln PLN], w tym:</t>
  </si>
  <si>
    <t>y/y</t>
  </si>
  <si>
    <t>r/r</t>
  </si>
  <si>
    <t>Key segment data</t>
  </si>
  <si>
    <t>Kluczowe dane segmentowe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</si>
</sst>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5F5F5F"/>
      <name val="Arial"/>
      <family val="2"/>
      <charset val="238"/>
    </font>
    <font>
      <sz val="8"/>
      <color theme="1"/>
      <name val="Verdana"/>
      <family val="2"/>
      <charset val="238"/>
    </font>
    <font>
      <b/>
      <sz val="11"/>
      <color rgb="FF5F5F5F"/>
      <name val="Arial"/>
      <family val="2"/>
      <charset val="238"/>
    </font>
    <font>
      <b/>
      <sz val="10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3191-7547-4DA9-90EE-7746AE49CE72}">
  <dimension ref="B3:K11"/>
  <sheetViews>
    <sheetView tabSelected="1" workbookViewId="0">
      <selection activeCell="H6" sqref="H6:H11"/>
    </sheetView>
  </sheetViews>
  <sheetFormatPr defaultRowHeight="14.4" x14ac:dyDescent="0.3"/>
  <cols>
    <col min="2" max="2" width="25.33203125" customWidth="1"/>
    <col min="8" max="8" width="25.6640625" customWidth="1"/>
  </cols>
  <sheetData>
    <row r="3" spans="2:11" x14ac:dyDescent="0.3">
      <c r="B3" s="10" t="s">
        <v>18</v>
      </c>
      <c r="C3" s="9"/>
      <c r="D3" s="9"/>
      <c r="E3" s="9"/>
      <c r="H3" s="10" t="s">
        <v>17</v>
      </c>
      <c r="I3" s="9"/>
      <c r="J3" s="9"/>
      <c r="K3" s="9"/>
    </row>
    <row r="4" spans="2:11" x14ac:dyDescent="0.3">
      <c r="B4" s="10"/>
      <c r="C4" s="9">
        <v>2022</v>
      </c>
      <c r="D4" s="9">
        <v>2021</v>
      </c>
      <c r="E4" s="9" t="s">
        <v>16</v>
      </c>
      <c r="H4" s="10"/>
      <c r="I4" s="9">
        <v>2022</v>
      </c>
      <c r="J4" s="9">
        <v>2021</v>
      </c>
      <c r="K4" s="9" t="s">
        <v>15</v>
      </c>
    </row>
    <row r="5" spans="2:11" ht="27.6" x14ac:dyDescent="0.3">
      <c r="B5" s="8" t="s">
        <v>14</v>
      </c>
      <c r="C5" s="7">
        <v>4299</v>
      </c>
      <c r="D5" s="7">
        <v>5123</v>
      </c>
      <c r="E5" s="1">
        <f>C5/D5-1</f>
        <v>-0.16084325590474335</v>
      </c>
      <c r="H5" s="8" t="s">
        <v>13</v>
      </c>
      <c r="I5" s="7">
        <v>4299</v>
      </c>
      <c r="J5" s="7">
        <v>5123</v>
      </c>
      <c r="K5" s="1">
        <f>I5/J5-1</f>
        <v>-0.16084325590474335</v>
      </c>
    </row>
    <row r="6" spans="2:11" ht="27.6" x14ac:dyDescent="0.3">
      <c r="B6" s="4" t="s">
        <v>12</v>
      </c>
      <c r="C6" s="6">
        <v>127</v>
      </c>
      <c r="D6" s="6">
        <v>1998</v>
      </c>
      <c r="E6" s="1" t="s">
        <v>10</v>
      </c>
      <c r="H6" s="5" t="s">
        <v>11</v>
      </c>
      <c r="I6" s="6">
        <v>127</v>
      </c>
      <c r="J6" s="6">
        <v>1998</v>
      </c>
      <c r="K6" s="1" t="s">
        <v>10</v>
      </c>
    </row>
    <row r="7" spans="2:11" x14ac:dyDescent="0.3">
      <c r="B7" s="4" t="s">
        <v>9</v>
      </c>
      <c r="C7" s="2">
        <v>-713</v>
      </c>
      <c r="D7" s="2">
        <v>104</v>
      </c>
      <c r="E7" s="1">
        <f>C7/D7-1</f>
        <v>-7.8557692307692308</v>
      </c>
      <c r="H7" s="5" t="s">
        <v>8</v>
      </c>
      <c r="I7" s="2">
        <v>-713</v>
      </c>
      <c r="J7" s="2">
        <v>104</v>
      </c>
      <c r="K7" s="1">
        <f>I7/J7-1</f>
        <v>-7.8557692307692308</v>
      </c>
    </row>
    <row r="8" spans="2:11" x14ac:dyDescent="0.3">
      <c r="B8" s="4" t="s">
        <v>7</v>
      </c>
      <c r="C8" s="2">
        <v>1440</v>
      </c>
      <c r="D8" s="2">
        <v>686</v>
      </c>
      <c r="E8" s="1">
        <f>C8/D8-1</f>
        <v>1.0991253644314867</v>
      </c>
      <c r="H8" s="5" t="s">
        <v>6</v>
      </c>
      <c r="I8" s="2">
        <v>1440</v>
      </c>
      <c r="J8" s="2">
        <v>686</v>
      </c>
      <c r="K8" s="1">
        <f>I8/J8-1</f>
        <v>1.0991253644314867</v>
      </c>
    </row>
    <row r="9" spans="2:11" x14ac:dyDescent="0.3">
      <c r="B9" s="4" t="s">
        <v>5</v>
      </c>
      <c r="C9" s="6">
        <v>1616</v>
      </c>
      <c r="D9" s="6">
        <v>1559</v>
      </c>
      <c r="E9" s="1">
        <f>C9/D9-1</f>
        <v>3.6561898652982761E-2</v>
      </c>
      <c r="H9" s="5" t="s">
        <v>4</v>
      </c>
      <c r="I9" s="6">
        <v>1616</v>
      </c>
      <c r="J9" s="6">
        <v>1559</v>
      </c>
      <c r="K9" s="1">
        <f>I9/J9-1</f>
        <v>3.6561898652982761E-2</v>
      </c>
    </row>
    <row r="10" spans="2:11" x14ac:dyDescent="0.3">
      <c r="B10" s="4" t="s">
        <v>3</v>
      </c>
      <c r="C10" s="2">
        <v>2010</v>
      </c>
      <c r="D10" s="2">
        <v>794</v>
      </c>
      <c r="E10" s="1">
        <f>C10/D10-1</f>
        <v>1.5314861460957179</v>
      </c>
      <c r="H10" s="5" t="s">
        <v>2</v>
      </c>
      <c r="I10" s="2">
        <v>2010</v>
      </c>
      <c r="J10" s="2">
        <v>794</v>
      </c>
      <c r="K10" s="1">
        <f>I10/J10-1</f>
        <v>1.5314861460957179</v>
      </c>
    </row>
    <row r="11" spans="2:11" ht="27.6" x14ac:dyDescent="0.3">
      <c r="B11" s="4" t="s">
        <v>1</v>
      </c>
      <c r="C11" s="2">
        <v>28</v>
      </c>
      <c r="D11" s="2">
        <v>36</v>
      </c>
      <c r="E11" s="1">
        <f>C11/D11-1</f>
        <v>-0.22222222222222221</v>
      </c>
      <c r="H11" s="3" t="s">
        <v>0</v>
      </c>
      <c r="I11" s="2">
        <v>28</v>
      </c>
      <c r="J11" s="2">
        <v>36</v>
      </c>
      <c r="K11" s="1">
        <f>I11/J11-1</f>
        <v>-0.22222222222222221</v>
      </c>
    </row>
  </sheetData>
  <mergeCells count="2">
    <mergeCell ref="B3:B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EBIT raportowany segmenty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Puzoń</dc:creator>
  <cp:lastModifiedBy>Marcin Puzoń</cp:lastModifiedBy>
  <dcterms:created xsi:type="dcterms:W3CDTF">2023-10-04T09:54:31Z</dcterms:created>
  <dcterms:modified xsi:type="dcterms:W3CDTF">2023-10-04T09:54:49Z</dcterms:modified>
</cp:coreProperties>
</file>